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<sst xmlns="http://schemas.openxmlformats.org/spreadsheetml/2006/main" count="27" uniqueCount="27">
  <si>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</si>
  <si>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</si>
  <si>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</si>
  <si>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</si>
  <si>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</si>
  <si>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</si>
  <si>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</si>
  <si>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</si>
  <si>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</si>
  <si>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</si>
  <si>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</si>
  <si>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</si>
  <si>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</si>
  <si>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</si>
  <si>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</si>
  <si>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</si>
  <si>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</si>
  <si>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</si>
  <si>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</si>
  <si>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</si>
  <si>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</si>
  <si>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t>Администрация района</t>
  </si>
  <si>
    <t>Районная Дума</t>
  </si>
  <si>
    <t>Финансовое управление</t>
  </si>
  <si>
    <t>УМС</t>
  </si>
  <si>
    <r>
      <t>Фонд оплаты труда, тыс. руб</t>
    </r>
    <r>
      <rPr>
        <b/>
        <sz val="10"/>
        <rFont val="Times New Roman"/>
        <family val="1"/>
      </rPr>
      <t xml:space="preserve">. </t>
    </r>
  </si>
  <si>
    <t xml:space="preserve">                                                                                          на 01  января 2013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</si>
</sst>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64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238125</xdr:rowOff>
    </xdr:from>
    <xdr:to>
      <xdr:col>6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13716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238125</xdr:rowOff>
    </xdr:from>
    <xdr:to>
      <xdr:col>6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137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selection activeCell="A1" sqref="A1:IV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1:18" ht="13.5" customHeight="1">
      <c r="A1" s="4"/>
      <c r="B1" s="4"/>
      <c r="D1" s="34"/>
      <c r="E1" s="34"/>
      <c r="F1" s="34"/>
      <c r="I1" s="3"/>
      <c r="J1" s="3"/>
      <c r="K1" s="3"/>
      <c r="L1" s="3"/>
      <c r="M1" s="3"/>
      <c r="N1" s="3"/>
      <c r="O1" s="3"/>
      <c r="P1" s="31"/>
      <c r="Q1" s="31"/>
      <c r="R1" s="31"/>
    </row>
    <row r="2" spans="1:18" ht="13.5" customHeight="1">
      <c r="A2" s="4"/>
      <c r="B2" s="4"/>
      <c r="D2" s="5"/>
      <c r="E2" s="5"/>
      <c r="F2" s="5"/>
      <c r="H2" s="22" t="s">
        <v>1</v>
      </c>
      <c r="I2" s="3"/>
      <c r="J2" s="3"/>
      <c r="K2" s="3"/>
      <c r="L2" s="3"/>
      <c r="M2" s="3"/>
      <c r="N2" s="3"/>
      <c r="O2" s="3"/>
      <c r="P2" s="2"/>
      <c r="Q2" s="2"/>
      <c r="R2" s="2"/>
    </row>
    <row r="3" spans="1:18" ht="40.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6" ht="14.25" customHeight="1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6"/>
    </row>
    <row r="5" spans="1:16" ht="7.5" customHeight="1">
      <c r="A5" s="6"/>
      <c r="B5" s="6"/>
      <c r="C5" s="7"/>
      <c r="D5" s="7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13.25" customHeight="1">
      <c r="A6" s="8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10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25</v>
      </c>
      <c r="P6" s="8" t="s">
        <v>16</v>
      </c>
      <c r="Q6" s="11" t="s">
        <v>17</v>
      </c>
      <c r="R6" s="11" t="s">
        <v>18</v>
      </c>
    </row>
    <row r="7" spans="1:18" ht="9.7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29.25" customHeight="1">
      <c r="A8" s="13" t="s">
        <v>19</v>
      </c>
      <c r="B8" s="14" t="s">
        <v>20</v>
      </c>
      <c r="C8" s="10">
        <f>SUM(C9:C12)</f>
        <v>21599</v>
      </c>
      <c r="D8" s="10">
        <f>SUM(D9:D12)</f>
        <v>21252.9</v>
      </c>
      <c r="E8" s="10">
        <f>SUM(E9:E12)</f>
        <v>21219.1</v>
      </c>
      <c r="F8" s="10">
        <f>D8-C8</f>
        <v>-346.09999999999854</v>
      </c>
      <c r="G8" s="10">
        <f aca="true" t="shared" si="0" ref="G8:R8">SUM(G9:G12)</f>
        <v>1</v>
      </c>
      <c r="H8" s="10">
        <f t="shared" si="0"/>
        <v>10621</v>
      </c>
      <c r="I8" s="10">
        <f t="shared" si="0"/>
        <v>53.5</v>
      </c>
      <c r="J8" s="10">
        <f t="shared" si="0"/>
        <v>238338.5</v>
      </c>
      <c r="K8" s="10">
        <f t="shared" si="0"/>
        <v>5</v>
      </c>
      <c r="L8" s="10">
        <f t="shared" si="0"/>
        <v>13872</v>
      </c>
      <c r="M8" s="10">
        <f t="shared" si="0"/>
        <v>8.5</v>
      </c>
      <c r="N8" s="10">
        <f t="shared" si="0"/>
        <v>31578</v>
      </c>
      <c r="O8" s="10">
        <f t="shared" si="0"/>
        <v>12102.6</v>
      </c>
      <c r="P8" s="29">
        <f t="shared" si="0"/>
        <v>12102.6</v>
      </c>
      <c r="Q8" s="29">
        <f t="shared" si="0"/>
        <v>68</v>
      </c>
      <c r="R8" s="10">
        <f t="shared" si="0"/>
        <v>62.25</v>
      </c>
    </row>
    <row r="9" spans="1:18" ht="15.75" customHeight="1">
      <c r="A9" s="25" t="s">
        <v>21</v>
      </c>
      <c r="B9" s="14"/>
      <c r="C9" s="17">
        <v>13732</v>
      </c>
      <c r="D9" s="10">
        <v>13510.4</v>
      </c>
      <c r="E9" s="28">
        <v>13486</v>
      </c>
      <c r="F9" s="15">
        <f>D9-C9</f>
        <v>-221.60000000000036</v>
      </c>
      <c r="G9" s="18"/>
      <c r="H9" s="18"/>
      <c r="I9" s="18">
        <v>29.5</v>
      </c>
      <c r="J9" s="18">
        <v>135784.5</v>
      </c>
      <c r="K9" s="18">
        <v>2</v>
      </c>
      <c r="L9" s="18">
        <v>5899</v>
      </c>
      <c r="M9" s="18">
        <v>7.5</v>
      </c>
      <c r="N9" s="18">
        <v>27368</v>
      </c>
      <c r="O9" s="18">
        <v>6827.5</v>
      </c>
      <c r="P9" s="18">
        <v>6827.5</v>
      </c>
      <c r="Q9" s="18">
        <v>39</v>
      </c>
      <c r="R9" s="18">
        <v>36.25</v>
      </c>
    </row>
    <row r="10" spans="1:18" ht="15" customHeight="1">
      <c r="A10" s="26" t="s">
        <v>22</v>
      </c>
      <c r="B10" s="14"/>
      <c r="C10" s="10">
        <v>2096</v>
      </c>
      <c r="D10" s="23">
        <v>2065</v>
      </c>
      <c r="E10" s="30">
        <v>2058</v>
      </c>
      <c r="F10" s="15">
        <f>D10-C10</f>
        <v>-31</v>
      </c>
      <c r="G10" s="18">
        <v>1</v>
      </c>
      <c r="H10" s="18">
        <v>10621</v>
      </c>
      <c r="I10" s="23">
        <v>4</v>
      </c>
      <c r="J10" s="18">
        <v>20178</v>
      </c>
      <c r="K10" s="18">
        <v>1</v>
      </c>
      <c r="L10" s="18">
        <v>2711</v>
      </c>
      <c r="M10" s="23"/>
      <c r="N10" s="23"/>
      <c r="O10" s="18">
        <v>1452.9</v>
      </c>
      <c r="P10" s="18">
        <v>1452.9</v>
      </c>
      <c r="Q10" s="18">
        <v>6</v>
      </c>
      <c r="R10" s="23">
        <v>5</v>
      </c>
    </row>
    <row r="11" spans="1:18" ht="15.75">
      <c r="A11" s="26" t="s">
        <v>23</v>
      </c>
      <c r="B11" s="14"/>
      <c r="C11" s="10">
        <v>4495</v>
      </c>
      <c r="D11" s="18">
        <v>4422.3</v>
      </c>
      <c r="E11" s="16">
        <v>4420.1</v>
      </c>
      <c r="F11" s="15">
        <f>D11-C11</f>
        <v>-72.69999999999982</v>
      </c>
      <c r="G11" s="18"/>
      <c r="H11" s="18"/>
      <c r="I11" s="18">
        <v>15</v>
      </c>
      <c r="J11" s="18">
        <v>61909</v>
      </c>
      <c r="K11" s="18">
        <v>1</v>
      </c>
      <c r="L11" s="18">
        <v>2711</v>
      </c>
      <c r="M11" s="18">
        <v>1</v>
      </c>
      <c r="N11" s="18">
        <v>4210</v>
      </c>
      <c r="O11" s="18">
        <v>2952.6</v>
      </c>
      <c r="P11" s="18">
        <v>2952.6</v>
      </c>
      <c r="Q11" s="18">
        <v>17</v>
      </c>
      <c r="R11" s="18">
        <v>16</v>
      </c>
    </row>
    <row r="12" spans="1:18" ht="15" customHeight="1">
      <c r="A12" s="26" t="s">
        <v>24</v>
      </c>
      <c r="B12" s="14"/>
      <c r="C12" s="10">
        <v>1276</v>
      </c>
      <c r="D12" s="18">
        <v>1255.2</v>
      </c>
      <c r="E12" s="30">
        <v>1255</v>
      </c>
      <c r="F12" s="15">
        <f>D12-C12</f>
        <v>-20.799999999999955</v>
      </c>
      <c r="G12" s="18"/>
      <c r="H12" s="18"/>
      <c r="I12" s="18">
        <v>5</v>
      </c>
      <c r="J12" s="18">
        <v>20467</v>
      </c>
      <c r="K12" s="18">
        <v>1</v>
      </c>
      <c r="L12" s="18">
        <v>2551</v>
      </c>
      <c r="M12" s="18"/>
      <c r="N12" s="18"/>
      <c r="O12" s="18">
        <v>869.6</v>
      </c>
      <c r="P12" s="23">
        <v>869.6</v>
      </c>
      <c r="Q12" s="18">
        <f>G12+I12+K12+M12</f>
        <v>6</v>
      </c>
      <c r="R12" s="18">
        <v>5</v>
      </c>
    </row>
    <row r="13" spans="1:18" ht="15" customHeight="1">
      <c r="A13" s="19"/>
      <c r="B13" s="14"/>
      <c r="C13" s="10"/>
      <c r="D13" s="18"/>
      <c r="E13" s="16"/>
      <c r="F13" s="15"/>
      <c r="G13" s="18"/>
      <c r="H13" s="18"/>
      <c r="I13" s="18"/>
      <c r="J13" s="18"/>
      <c r="K13" s="18"/>
      <c r="L13" s="18"/>
      <c r="M13" s="18"/>
      <c r="N13" s="18"/>
      <c r="O13" s="23"/>
      <c r="P13" s="18"/>
      <c r="Q13" s="24"/>
      <c r="R13" s="18"/>
    </row>
    <row r="14" spans="1:18" ht="15" customHeight="1">
      <c r="A14" s="19"/>
      <c r="B14" s="14"/>
      <c r="C14" s="10"/>
      <c r="D14" s="18"/>
      <c r="E14" s="16"/>
      <c r="F14" s="15"/>
      <c r="G14" s="18"/>
      <c r="H14" s="18"/>
      <c r="I14" s="18"/>
      <c r="J14" s="18"/>
      <c r="K14" s="18"/>
      <c r="L14" s="18"/>
      <c r="M14" s="23"/>
      <c r="N14" s="18"/>
      <c r="O14" s="18"/>
      <c r="P14" s="23"/>
      <c r="Q14" s="24"/>
      <c r="R14" s="18"/>
    </row>
    <row r="15" spans="1:16" ht="12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4" ht="16.5" customHeight="1">
      <c r="A16" s="37"/>
      <c r="B16" s="37"/>
      <c r="C16" s="37"/>
      <c r="D16" s="37"/>
    </row>
    <row r="17" spans="1:11" ht="18.75" customHeight="1">
      <c r="A17" s="33"/>
      <c r="B17" s="33"/>
      <c r="C17" s="33"/>
      <c r="D17" s="33"/>
      <c r="I17" s="32"/>
      <c r="J17" s="32"/>
      <c r="K17" s="32"/>
    </row>
    <row r="18" spans="1:3" ht="14.25" customHeight="1">
      <c r="A18" s="21"/>
      <c r="B18" s="21"/>
      <c r="C18" s="21"/>
    </row>
    <row r="19" spans="1:18" ht="15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20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</sheetData>
  <sheetProtection/>
  <mergeCells count="10">
    <mergeCell ref="P1:R1"/>
    <mergeCell ref="A20:R20"/>
    <mergeCell ref="A3:R3"/>
    <mergeCell ref="A4:O4"/>
    <mergeCell ref="A16:D16"/>
    <mergeCell ref="D1:F1"/>
    <mergeCell ref="I17:K17"/>
    <mergeCell ref="A17:D17"/>
    <mergeCell ref="A19:R19"/>
    <mergeCell ref="A22:T2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Поломкина</cp:lastModifiedBy>
  <cp:lastPrinted>2012-12-29T07:56:41Z</cp:lastPrinted>
  <dcterms:created xsi:type="dcterms:W3CDTF">2011-06-09T06:56:34Z</dcterms:created>
  <dcterms:modified xsi:type="dcterms:W3CDTF">2013-01-21T05:51:38Z</dcterms:modified>
  <cp:category/>
  <cp:version/>
  <cp:contentType/>
  <cp:contentStatus/>
</cp:coreProperties>
</file>