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Источни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17" authorId="0">
      <text>
        <r>
          <rPr>
            <b/>
            <sz val="8"/>
            <rFont val="Tahoma"/>
            <family val="0"/>
          </rPr>
          <t>Объём заключенных контрактов на открытие кредитных линий  в 2008 году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12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sharedStrings.xml><?xml version="1.0" encoding="utf-8"?>
<sst xmlns="http://schemas.openxmlformats.org/spreadsheetml/2006/main" count="61" uniqueCount="61">
  <si>
    <t>Наименование показателя</t>
  </si>
  <si>
    <t>Код бюджетной классификации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</si>
  <si>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</si>
  <si>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</si>
  <si>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</si>
  <si>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</si>
  <si>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</si>
  <si>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</si>
  <si>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</si>
  <si>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</si>
  <si>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</si>
  <si>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</si>
  <si>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</si>
  <si>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</si>
  <si>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</si>
  <si>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</si>
  <si>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000 01 06 05 00 00 0000 000</t>
  </si>
  <si>
    <t>000 01 06 05 00 00 0000 600</t>
  </si>
  <si>
    <t xml:space="preserve">Предоставление бюджетных кредитов внутри страны в валюте Российской Федерации </t>
  </si>
  <si>
    <t>000 01 06 05 00 00 0000 500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</si>
  <si>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</si>
  <si>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</si>
  <si>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</si>
  <si>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</si>
  <si>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</si>
  <si>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912 01 06 05 02 05 0000 640</t>
  </si>
  <si>
    <t>912 01 06 05 02 05 0000 540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</si>
  <si>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</si>
  <si>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муниципальных районов в валюте Российской Федерации</t>
  </si>
  <si>
    <t>000 01 05 02 00 00 0000 500</t>
  </si>
  <si>
    <t>Исполнение государственных и муниципальных гарантий в валюте Российской Федерации</t>
  </si>
  <si>
    <t>912 01 06 04 00 00 0000 000</t>
  </si>
  <si>
    <t>912 01 06 04 00 00 0000 800</t>
  </si>
  <si>
    <t>912 01 06 04 00 05 0000 810</t>
  </si>
  <si>
    <t>000 01 06 05 01 05 0000 640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</si>
  <si>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</si>
  <si>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</si>
  <si>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</si>
  <si>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</si>
  <si>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муниципальных районов</t>
  </si>
  <si>
    <t>912 01 05 02 01 05 0000 510</t>
  </si>
  <si>
    <t>Уменьшение прочих остатков денежных средств  бюджетов муниципальных районов</t>
  </si>
  <si>
    <t>912 01 05 02 01 05 0000 610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</si>
  <si>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</si>
  <si>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</si>
  <si>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</si>
  <si>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</si>
  <si>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</si>
  <si>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ИСТОЧНИКИ</t>
  </si>
  <si>
    <t>912 01 03 00 00 05 0100 710</t>
  </si>
  <si>
    <t>912 01 03 00 00 05 0100 810</t>
  </si>
  <si>
    <t>912 01 02 00 00 05 0100 810</t>
  </si>
  <si>
    <t>912 01 02 00 00 05 0100 710</t>
  </si>
  <si>
    <t>Утверждено (тыс.рублей)</t>
  </si>
  <si>
    <t>Исполнено (тыс. рублей)</t>
  </si>
  <si>
    <t>% исполнения</t>
  </si>
  <si>
    <t>к Постановлению администрации  Яранского района</t>
  </si>
  <si>
    <t>Кировской области</t>
  </si>
  <si>
    <t xml:space="preserve">финансирования дефицита  районного бюджета   за 1 полугодие   2011 года </t>
  </si>
  <si>
    <t>Приложение 4</t>
  </si>
  <si>
    <t xml:space="preserve"> от  01.08.2011  № 742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</si>
</sst>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9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2" fontId="0" fillId="0" borderId="3" xfId="0" applyNumberFormat="1" applyBorder="1" applyAlignment="1">
      <alignment horizontal="right" vertical="top"/>
    </xf>
    <xf numFmtId="166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11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7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11" fontId="4" fillId="0" borderId="0" xfId="0" applyNumberFormat="1" applyFont="1" applyFill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64.875" style="0" customWidth="1"/>
    <col min="2" max="2" width="28.625" style="0" customWidth="1"/>
    <col min="3" max="4" width="16.75390625" style="0" customWidth="1"/>
    <col min="5" max="5" width="8.75390625" style="0" customWidth="1"/>
  </cols>
  <sheetData>
    <row r="1" spans="1:6" ht="15.75">
      <c r="A1" s="1"/>
      <c r="B1" s="40" t="s">
        <v>59</v>
      </c>
      <c r="C1" s="40"/>
      <c r="D1" s="40"/>
      <c r="E1" s="34"/>
      <c r="F1" s="34"/>
    </row>
    <row r="2" spans="1:6" ht="15.75" customHeight="1">
      <c r="A2" s="1"/>
      <c r="B2" s="40" t="s">
        <v>56</v>
      </c>
      <c r="C2" s="40"/>
      <c r="D2" s="40"/>
      <c r="E2" s="35"/>
      <c r="F2" s="35"/>
    </row>
    <row r="3" spans="1:6" ht="15.75">
      <c r="A3" s="1"/>
      <c r="B3" s="40" t="s">
        <v>57</v>
      </c>
      <c r="C3" s="40"/>
      <c r="D3" s="40"/>
      <c r="E3" s="35"/>
      <c r="F3" s="35"/>
    </row>
    <row r="4" spans="1:6" ht="15.75">
      <c r="A4" s="1"/>
      <c r="B4" s="43" t="s">
        <v>60</v>
      </c>
      <c r="C4" s="43"/>
      <c r="D4" s="43"/>
      <c r="E4" s="36"/>
      <c r="F4" s="36"/>
    </row>
    <row r="5" spans="1:3" ht="15.75">
      <c r="A5" s="1"/>
      <c r="B5" s="19"/>
      <c r="C5" s="19"/>
    </row>
    <row r="6" spans="1:3" ht="15.75">
      <c r="A6" s="1"/>
      <c r="C6" s="2"/>
    </row>
    <row r="7" spans="1:5" ht="15.75">
      <c r="A7" s="46" t="s">
        <v>48</v>
      </c>
      <c r="B7" s="46"/>
      <c r="C7" s="46"/>
      <c r="D7" s="46"/>
      <c r="E7" s="46"/>
    </row>
    <row r="8" spans="1:5" ht="15.75">
      <c r="A8" s="37" t="s">
        <v>58</v>
      </c>
      <c r="B8" s="37"/>
      <c r="C8" s="37"/>
      <c r="D8" s="37"/>
      <c r="E8" s="37"/>
    </row>
    <row r="9" spans="1:3" ht="15.75">
      <c r="A9" s="3"/>
      <c r="B9" s="4"/>
      <c r="C9" s="5"/>
    </row>
    <row r="10" spans="1:5" ht="12.75">
      <c r="A10" s="38" t="s">
        <v>0</v>
      </c>
      <c r="B10" s="38" t="s">
        <v>1</v>
      </c>
      <c r="C10" s="44" t="s">
        <v>53</v>
      </c>
      <c r="D10" s="41" t="s">
        <v>54</v>
      </c>
      <c r="E10" s="41" t="s">
        <v>55</v>
      </c>
    </row>
    <row r="11" spans="1:5" ht="28.5" customHeight="1" thickBot="1">
      <c r="A11" s="39"/>
      <c r="B11" s="39"/>
      <c r="C11" s="45"/>
      <c r="D11" s="42"/>
      <c r="E11" s="42"/>
    </row>
    <row r="12" spans="1:5" ht="32.25" thickBot="1">
      <c r="A12" s="6" t="s">
        <v>2</v>
      </c>
      <c r="B12" s="7" t="s">
        <v>3</v>
      </c>
      <c r="C12" s="26">
        <f>C13+C18+C26+C32-C23</f>
        <v>12579.550000000054</v>
      </c>
      <c r="D12" s="26">
        <f>D13+D18+D26+D32-D23</f>
        <v>6.709999999991851</v>
      </c>
      <c r="E12" s="32">
        <f>D12/C12%</f>
        <v>0.05334054079829423</v>
      </c>
    </row>
    <row r="13" spans="1:5" ht="31.5">
      <c r="A13" s="8" t="s">
        <v>4</v>
      </c>
      <c r="B13" s="9" t="s">
        <v>5</v>
      </c>
      <c r="C13" s="27">
        <f>C14-C16</f>
        <v>7238.68</v>
      </c>
      <c r="D13" s="27">
        <f>D14-D16</f>
        <v>-950</v>
      </c>
      <c r="E13" s="32">
        <f aca="true" t="shared" si="0" ref="E13:E36">D13/C13%</f>
        <v>-13.123939723817047</v>
      </c>
    </row>
    <row r="14" spans="1:5" ht="31.5">
      <c r="A14" s="10" t="s">
        <v>6</v>
      </c>
      <c r="B14" s="11" t="s">
        <v>7</v>
      </c>
      <c r="C14" s="25">
        <v>13188.68</v>
      </c>
      <c r="D14" s="25">
        <f>D15</f>
        <v>0</v>
      </c>
      <c r="E14" s="32">
        <f t="shared" si="0"/>
        <v>0</v>
      </c>
    </row>
    <row r="15" spans="1:5" ht="47.25">
      <c r="A15" s="20" t="s">
        <v>35</v>
      </c>
      <c r="B15" s="11" t="s">
        <v>52</v>
      </c>
      <c r="C15" s="25">
        <v>13188.68</v>
      </c>
      <c r="D15" s="30">
        <v>0</v>
      </c>
      <c r="E15" s="32">
        <f t="shared" si="0"/>
        <v>0</v>
      </c>
    </row>
    <row r="16" spans="1:5" ht="31.5">
      <c r="A16" s="10" t="s">
        <v>8</v>
      </c>
      <c r="B16" s="11" t="s">
        <v>9</v>
      </c>
      <c r="C16" s="25">
        <f>C17</f>
        <v>5950</v>
      </c>
      <c r="D16" s="25">
        <f>D17</f>
        <v>950</v>
      </c>
      <c r="E16" s="32">
        <f t="shared" si="0"/>
        <v>15.966386554621849</v>
      </c>
    </row>
    <row r="17" spans="1:5" ht="48" thickBot="1">
      <c r="A17" s="20" t="s">
        <v>36</v>
      </c>
      <c r="B17" s="12" t="s">
        <v>51</v>
      </c>
      <c r="C17" s="28">
        <f>5000+950</f>
        <v>5950</v>
      </c>
      <c r="D17" s="31">
        <v>950</v>
      </c>
      <c r="E17" s="32">
        <f t="shared" si="0"/>
        <v>15.966386554621849</v>
      </c>
    </row>
    <row r="18" spans="1:5" ht="31.5">
      <c r="A18" s="8" t="s">
        <v>10</v>
      </c>
      <c r="B18" s="9" t="s">
        <v>11</v>
      </c>
      <c r="C18" s="27">
        <f>C19-C21</f>
        <v>0</v>
      </c>
      <c r="D18" s="27">
        <f>D19-D21</f>
        <v>0</v>
      </c>
      <c r="E18" s="32">
        <v>0</v>
      </c>
    </row>
    <row r="19" spans="1:5" ht="47.25">
      <c r="A19" s="10" t="s">
        <v>12</v>
      </c>
      <c r="B19" s="13" t="s">
        <v>13</v>
      </c>
      <c r="C19" s="25">
        <f>C20</f>
        <v>6000</v>
      </c>
      <c r="D19" s="25">
        <f>D20</f>
        <v>0</v>
      </c>
      <c r="E19" s="32">
        <f t="shared" si="0"/>
        <v>0</v>
      </c>
    </row>
    <row r="20" spans="1:5" ht="47.25">
      <c r="A20" s="20" t="s">
        <v>37</v>
      </c>
      <c r="B20" s="11" t="s">
        <v>49</v>
      </c>
      <c r="C20" s="25">
        <v>6000</v>
      </c>
      <c r="D20" s="30"/>
      <c r="E20" s="32">
        <f t="shared" si="0"/>
        <v>0</v>
      </c>
    </row>
    <row r="21" spans="1:5" ht="47.25">
      <c r="A21" s="10" t="s">
        <v>14</v>
      </c>
      <c r="B21" s="13" t="s">
        <v>15</v>
      </c>
      <c r="C21" s="25">
        <f>C22</f>
        <v>6000</v>
      </c>
      <c r="D21" s="25">
        <f>D22</f>
        <v>0</v>
      </c>
      <c r="E21" s="32">
        <f t="shared" si="0"/>
        <v>0</v>
      </c>
    </row>
    <row r="22" spans="1:5" ht="48" thickBot="1">
      <c r="A22" s="21" t="s">
        <v>38</v>
      </c>
      <c r="B22" s="12" t="s">
        <v>50</v>
      </c>
      <c r="C22" s="28">
        <v>6000</v>
      </c>
      <c r="D22" s="30"/>
      <c r="E22" s="32">
        <f t="shared" si="0"/>
        <v>0</v>
      </c>
    </row>
    <row r="23" spans="1:5" ht="31.5">
      <c r="A23" s="17" t="s">
        <v>30</v>
      </c>
      <c r="B23" s="18" t="s">
        <v>31</v>
      </c>
      <c r="C23" s="24">
        <f>C24</f>
        <v>3000</v>
      </c>
      <c r="D23" s="24">
        <f>D24</f>
        <v>0</v>
      </c>
      <c r="E23" s="32">
        <f>D23/C23%</f>
        <v>0</v>
      </c>
    </row>
    <row r="24" spans="1:5" ht="94.5">
      <c r="A24" s="20" t="s">
        <v>43</v>
      </c>
      <c r="B24" s="11" t="s">
        <v>32</v>
      </c>
      <c r="C24" s="25">
        <f>C25</f>
        <v>3000</v>
      </c>
      <c r="D24" s="30"/>
      <c r="E24" s="32">
        <f t="shared" si="0"/>
        <v>0</v>
      </c>
    </row>
    <row r="25" spans="1:5" ht="94.5">
      <c r="A25" s="20" t="s">
        <v>44</v>
      </c>
      <c r="B25" s="11" t="s">
        <v>33</v>
      </c>
      <c r="C25" s="25">
        <v>3000</v>
      </c>
      <c r="D25" s="30"/>
      <c r="E25" s="32">
        <f t="shared" si="0"/>
        <v>0</v>
      </c>
    </row>
    <row r="26" spans="1:5" ht="31.5">
      <c r="A26" s="22" t="s">
        <v>45</v>
      </c>
      <c r="B26" s="16" t="s">
        <v>16</v>
      </c>
      <c r="C26" s="29">
        <f>C27-C30</f>
        <v>3000</v>
      </c>
      <c r="D26" s="29">
        <f>D27-D30</f>
        <v>0</v>
      </c>
      <c r="E26" s="32">
        <f t="shared" si="0"/>
        <v>0</v>
      </c>
    </row>
    <row r="27" spans="1:5" ht="31.5">
      <c r="A27" s="20" t="s">
        <v>46</v>
      </c>
      <c r="B27" s="11" t="s">
        <v>17</v>
      </c>
      <c r="C27" s="25">
        <f>C28+C29</f>
        <v>3500</v>
      </c>
      <c r="D27" s="25">
        <f>D28+D29</f>
        <v>0</v>
      </c>
      <c r="E27" s="32">
        <f t="shared" si="0"/>
        <v>0</v>
      </c>
    </row>
    <row r="28" spans="1:5" ht="47.25">
      <c r="A28" s="20" t="s">
        <v>47</v>
      </c>
      <c r="B28" s="11" t="s">
        <v>34</v>
      </c>
      <c r="C28" s="25">
        <v>3000</v>
      </c>
      <c r="D28" s="30"/>
      <c r="E28" s="32">
        <f t="shared" si="0"/>
        <v>0</v>
      </c>
    </row>
    <row r="29" spans="1:5" ht="63">
      <c r="A29" s="14" t="s">
        <v>28</v>
      </c>
      <c r="B29" s="11" t="s">
        <v>25</v>
      </c>
      <c r="C29" s="25">
        <v>500</v>
      </c>
      <c r="D29" s="30"/>
      <c r="E29" s="32">
        <f t="shared" si="0"/>
        <v>0</v>
      </c>
    </row>
    <row r="30" spans="1:5" ht="31.5">
      <c r="A30" s="14" t="s">
        <v>18</v>
      </c>
      <c r="B30" s="11" t="s">
        <v>19</v>
      </c>
      <c r="C30" s="25">
        <f>C31</f>
        <v>500</v>
      </c>
      <c r="D30" s="25">
        <f>D31</f>
        <v>0</v>
      </c>
      <c r="E30" s="32">
        <f t="shared" si="0"/>
        <v>0</v>
      </c>
    </row>
    <row r="31" spans="1:5" ht="47.25">
      <c r="A31" s="14" t="s">
        <v>27</v>
      </c>
      <c r="B31" s="11" t="s">
        <v>26</v>
      </c>
      <c r="C31" s="25">
        <v>500</v>
      </c>
      <c r="D31" s="30"/>
      <c r="E31" s="32">
        <f t="shared" si="0"/>
        <v>0</v>
      </c>
    </row>
    <row r="32" spans="1:5" ht="31.5">
      <c r="A32" s="15" t="s">
        <v>20</v>
      </c>
      <c r="B32" s="16" t="s">
        <v>21</v>
      </c>
      <c r="C32" s="24">
        <f>C35-C33</f>
        <v>5340.870000000054</v>
      </c>
      <c r="D32" s="24">
        <f>D35-D33</f>
        <v>956.7099999999919</v>
      </c>
      <c r="E32" s="32">
        <f t="shared" si="0"/>
        <v>17.912999193015036</v>
      </c>
    </row>
    <row r="33" spans="1:5" ht="23.25" customHeight="1">
      <c r="A33" s="20" t="s">
        <v>22</v>
      </c>
      <c r="B33" s="11" t="s">
        <v>29</v>
      </c>
      <c r="C33" s="23">
        <f>C34</f>
        <v>376804.97</v>
      </c>
      <c r="D33" s="23">
        <f>D34</f>
        <v>149795.66</v>
      </c>
      <c r="E33" s="32">
        <f t="shared" si="0"/>
        <v>39.75416247827093</v>
      </c>
    </row>
    <row r="34" spans="1:5" ht="31.5">
      <c r="A34" s="20" t="s">
        <v>39</v>
      </c>
      <c r="B34" s="11" t="s">
        <v>40</v>
      </c>
      <c r="C34" s="23">
        <f>376804.97</f>
        <v>376804.97</v>
      </c>
      <c r="D34" s="33">
        <v>149795.66</v>
      </c>
      <c r="E34" s="32">
        <f t="shared" si="0"/>
        <v>39.75416247827093</v>
      </c>
    </row>
    <row r="35" spans="1:5" ht="15.75">
      <c r="A35" s="20" t="s">
        <v>23</v>
      </c>
      <c r="B35" s="11" t="s">
        <v>24</v>
      </c>
      <c r="C35" s="25">
        <f>C36</f>
        <v>382145.84</v>
      </c>
      <c r="D35" s="25">
        <f>D36</f>
        <v>150752.37</v>
      </c>
      <c r="E35" s="32">
        <f t="shared" si="0"/>
        <v>39.44891039504708</v>
      </c>
    </row>
    <row r="36" spans="1:5" ht="31.5">
      <c r="A36" s="20" t="s">
        <v>41</v>
      </c>
      <c r="B36" s="11" t="s">
        <v>42</v>
      </c>
      <c r="C36" s="25">
        <v>382145.84</v>
      </c>
      <c r="D36" s="33">
        <v>150752.37</v>
      </c>
      <c r="E36" s="32">
        <f t="shared" si="0"/>
        <v>39.44891039504708</v>
      </c>
    </row>
  </sheetData>
  <mergeCells count="11">
    <mergeCell ref="A7:E7"/>
    <mergeCell ref="A8:E8"/>
    <mergeCell ref="A10:A11"/>
    <mergeCell ref="B1:D1"/>
    <mergeCell ref="D10:D11"/>
    <mergeCell ref="E10:E11"/>
    <mergeCell ref="B2:D2"/>
    <mergeCell ref="B3:D3"/>
    <mergeCell ref="B4:D4"/>
    <mergeCell ref="B10:B11"/>
    <mergeCell ref="C10:C11"/>
  </mergeCells>
  <printOptions/>
  <pageMargins left="0.75" right="0.75" top="1" bottom="1" header="0.5" footer="0.5"/>
  <pageSetup fitToHeight="2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2011-07-20T06:20:51Z</cp:lastPrinted>
  <dcterms:created xsi:type="dcterms:W3CDTF">2008-11-05T10:02:11Z</dcterms:created>
  <dcterms:modified xsi:type="dcterms:W3CDTF">2011-08-01T06:15:01Z</dcterms:modified>
  <cp:category/>
  <cp:version/>
  <cp:contentType/>
  <cp:contentStatus/>
</cp:coreProperties>
</file>